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vitasyrityspalvelut-my.sharepoint.com/personal/katja_niiranen_navitas_fi/Documents/Työpöytä/Omat/VUR/2024/"/>
    </mc:Choice>
  </mc:AlternateContent>
  <xr:revisionPtr revIDLastSave="0" documentId="8_{BBBFBE73-8282-4F44-AAD9-9A8FF89A528B}" xr6:coauthVersionLast="47" xr6:coauthVersionMax="47" xr10:uidLastSave="{00000000-0000-0000-0000-000000000000}"/>
  <bookViews>
    <workbookView xWindow="-110" yWindow="-110" windowWidth="19420" windowHeight="10300" xr2:uid="{09473CB4-2E72-44D7-8092-D052878BCCB6}"/>
  </bookViews>
  <sheets>
    <sheet name="esteet" sheetId="1" r:id="rId1"/>
    <sheet name="koul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8" i="2" l="1"/>
  <c r="Z27" i="2"/>
  <c r="Z26" i="2"/>
  <c r="Z25" i="2"/>
  <c r="E24" i="2"/>
  <c r="Z24" i="2" s="1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X10" i="2"/>
  <c r="Q10" i="2"/>
  <c r="B10" i="2"/>
  <c r="Z10" i="2" s="1"/>
  <c r="Z9" i="2"/>
  <c r="Z8" i="2"/>
  <c r="Z7" i="2"/>
  <c r="Z6" i="2"/>
  <c r="Z5" i="2"/>
  <c r="AB27" i="1"/>
  <c r="AB26" i="1"/>
  <c r="AB25" i="1"/>
  <c r="AB24" i="1"/>
  <c r="AB23" i="1"/>
  <c r="AB22" i="1"/>
  <c r="AB21" i="1"/>
  <c r="AB20" i="1"/>
  <c r="AB19" i="1"/>
  <c r="AB18" i="1"/>
  <c r="T17" i="1"/>
  <c r="AB17" i="1" s="1"/>
  <c r="AB16" i="1"/>
  <c r="AB15" i="1"/>
  <c r="AB14" i="1"/>
  <c r="AB13" i="1"/>
  <c r="AB12" i="1"/>
  <c r="AB11" i="1"/>
  <c r="AB10" i="1"/>
  <c r="W9" i="1"/>
  <c r="AB9" i="1" s="1"/>
  <c r="AB8" i="1"/>
  <c r="AB7" i="1"/>
  <c r="AB6" i="1"/>
</calcChain>
</file>

<file path=xl/sharedStrings.xml><?xml version="1.0" encoding="utf-8"?>
<sst xmlns="http://schemas.openxmlformats.org/spreadsheetml/2006/main" count="232" uniqueCount="89">
  <si>
    <t>10.2.</t>
  </si>
  <si>
    <t>30.3.</t>
  </si>
  <si>
    <t>1.4.</t>
  </si>
  <si>
    <t>25.5.</t>
  </si>
  <si>
    <t>8.6.</t>
  </si>
  <si>
    <t>29.6.</t>
  </si>
  <si>
    <t>30.6.</t>
  </si>
  <si>
    <t>15.9.</t>
  </si>
  <si>
    <t>5.10.</t>
  </si>
  <si>
    <t>24.11.</t>
  </si>
  <si>
    <t>ESTEKISAT</t>
  </si>
  <si>
    <t>VUR</t>
  </si>
  <si>
    <t>HA-71</t>
  </si>
  <si>
    <t>TUNTSARIT</t>
  </si>
  <si>
    <t>seura</t>
  </si>
  <si>
    <t>alue</t>
  </si>
  <si>
    <t>SIJOITUKSET</t>
  </si>
  <si>
    <t>70cm</t>
  </si>
  <si>
    <t>80cm</t>
  </si>
  <si>
    <t>60cm</t>
  </si>
  <si>
    <t>90cm</t>
  </si>
  <si>
    <t>70cm (tervet.)</t>
  </si>
  <si>
    <t>80cm (tervt.)</t>
  </si>
  <si>
    <t>75cm , mest.(ponit)</t>
  </si>
  <si>
    <t>75cm</t>
  </si>
  <si>
    <t>85cm</t>
  </si>
  <si>
    <t>seuramestaruus 70cm</t>
  </si>
  <si>
    <t>seuramestaruus 80cm</t>
  </si>
  <si>
    <t>TOTAL</t>
  </si>
  <si>
    <t>Aada Vesa</t>
  </si>
  <si>
    <t>Alisa Lackman</t>
  </si>
  <si>
    <t>Anniina Teittinen</t>
  </si>
  <si>
    <t>Aurora Keitaa</t>
  </si>
  <si>
    <t>Eea Hakala</t>
  </si>
  <si>
    <t>Elle Kauppinen</t>
  </si>
  <si>
    <t>Elsa Hartikainen</t>
  </si>
  <si>
    <t>Elsi Jaatinen</t>
  </si>
  <si>
    <t>Enne Parkkonen</t>
  </si>
  <si>
    <t>Iisa Markkanen</t>
  </si>
  <si>
    <t>Jenna Pylkkänen</t>
  </si>
  <si>
    <t>Laura Vartiainen</t>
  </si>
  <si>
    <t>Mea Lompolo</t>
  </si>
  <si>
    <t>Mirja Tuomainen</t>
  </si>
  <si>
    <t>Ninja Malava</t>
  </si>
  <si>
    <t>Petra Markkanen</t>
  </si>
  <si>
    <t>Ronja Vehviläinen</t>
  </si>
  <si>
    <t>Saara Partanen</t>
  </si>
  <si>
    <t>Saila Partanen</t>
  </si>
  <si>
    <t>Tessa Eronen</t>
  </si>
  <si>
    <t>Veera Niiranen</t>
  </si>
  <si>
    <t>Venla Hynninen</t>
  </si>
  <si>
    <t>9.3.</t>
  </si>
  <si>
    <t>29.3.</t>
  </si>
  <si>
    <t>27.4.</t>
  </si>
  <si>
    <t>28.6.</t>
  </si>
  <si>
    <t>19.7.</t>
  </si>
  <si>
    <t>17.8.</t>
  </si>
  <si>
    <t>31.8.</t>
  </si>
  <si>
    <t>2.11.</t>
  </si>
  <si>
    <t>23.11.</t>
  </si>
  <si>
    <t>KOULUKISAT</t>
  </si>
  <si>
    <t>Suovari</t>
  </si>
  <si>
    <t>Ponirats.</t>
  </si>
  <si>
    <t>Jun.</t>
  </si>
  <si>
    <t>EKR</t>
  </si>
  <si>
    <t>KUOR</t>
  </si>
  <si>
    <t>seura (poni)</t>
  </si>
  <si>
    <t>seura (jun.)</t>
  </si>
  <si>
    <t>seura(jun..)</t>
  </si>
  <si>
    <t>mitalit</t>
  </si>
  <si>
    <t>kansallinen</t>
  </si>
  <si>
    <t>PISTEET:</t>
  </si>
  <si>
    <t>helppoB</t>
  </si>
  <si>
    <t>HelppoC</t>
  </si>
  <si>
    <t>HelppoB</t>
  </si>
  <si>
    <t>HelppoB, karsinta</t>
  </si>
  <si>
    <t>HelppoB, finaali</t>
  </si>
  <si>
    <t>HelppoA, finaali</t>
  </si>
  <si>
    <t>vaativa B</t>
  </si>
  <si>
    <t>Itä-Suomen lapsiratsastajien mestaruus (mitali)</t>
  </si>
  <si>
    <t>seuramestaruus C</t>
  </si>
  <si>
    <t>seuramestaruus B</t>
  </si>
  <si>
    <t>TOT.</t>
  </si>
  <si>
    <t>Aino Eronen</t>
  </si>
  <si>
    <t>Anni Suvinen</t>
  </si>
  <si>
    <t>Eerika Karvinen</t>
  </si>
  <si>
    <t>Essi Karvinen</t>
  </si>
  <si>
    <t>Katja Rickman</t>
  </si>
  <si>
    <t>Maaria Paintola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</si>
</sst>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2" fillId="2" borderId="0" xfId="0" applyFont="1" applyFill="1"/>
    <xf numFmtId="0" fontId="1" fillId="0" borderId="0" xfId="0" applyFont="1"/>
    <xf numFmtId="14" fontId="1" fillId="0" borderId="0" xfId="0" applyNumberFormat="1" applyFont="1" applyAlignment="1">
      <alignment horizontal="left"/>
    </xf>
    <xf numFmtId="14" fontId="1" fillId="0" borderId="0" xfId="0" applyNumberFormat="1" applyFont="1"/>
    <xf numFmtId="0" fontId="3" fillId="2" borderId="0" xfId="0" applyFont="1" applyFill="1"/>
    <xf numFmtId="0" fontId="0" fillId="0" borderId="0" xfId="0" applyAlignment="1">
      <alignment wrapText="1"/>
    </xf>
    <xf numFmtId="16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2" borderId="2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2CEF-4AE7-4EA7-B2A9-9F9A42B563D1}">
  <dimension ref="A2:AQ28"/>
  <sheetViews>
    <sheetView tabSelected="1" topLeftCell="T1" workbookViewId="0">
      <selection activeCell="AA1" sqref="AA1"/>
    </sheetView>
  </sheetViews>
  <sheetFormatPr defaultRowHeight="14.5" x14ac:dyDescent="0.35"/>
  <cols>
    <col min="1" max="1" width="17.453125" customWidth="1"/>
    <col min="2" max="2" width="9.26953125" customWidth="1"/>
    <col min="3" max="3" width="9.453125" customWidth="1"/>
    <col min="4" max="4" width="9.1796875" bestFit="1" customWidth="1"/>
    <col min="5" max="5" width="9.26953125" customWidth="1"/>
    <col min="6" max="6" width="10.1796875" bestFit="1" customWidth="1"/>
    <col min="7" max="7" width="10.1796875" customWidth="1"/>
    <col min="8" max="8" width="10.1796875" bestFit="1" customWidth="1"/>
    <col min="9" max="9" width="10.1796875" customWidth="1"/>
    <col min="10" max="10" width="10.1796875" bestFit="1" customWidth="1"/>
    <col min="11" max="11" width="11.1796875" customWidth="1"/>
    <col min="12" max="12" width="18.453125" customWidth="1"/>
    <col min="13" max="13" width="17" customWidth="1"/>
    <col min="14" max="14" width="16.453125" customWidth="1"/>
    <col min="15" max="15" width="15.54296875" customWidth="1"/>
    <col min="16" max="16" width="16.54296875" customWidth="1"/>
    <col min="17" max="17" width="13.54296875" customWidth="1"/>
    <col min="18" max="18" width="10.1796875" bestFit="1" customWidth="1"/>
    <col min="19" max="19" width="11.7265625" customWidth="1"/>
    <col min="20" max="21" width="12.453125" customWidth="1"/>
    <col min="22" max="22" width="8.81640625" customWidth="1"/>
    <col min="23" max="23" width="12.54296875" customWidth="1"/>
    <col min="24" max="24" width="14.453125" bestFit="1" customWidth="1"/>
    <col min="25" max="27" width="14.453125" customWidth="1"/>
    <col min="28" max="28" width="9.1796875" style="2" customWidth="1"/>
    <col min="29" max="29" width="9.1796875" customWidth="1"/>
    <col min="30" max="30" width="10.1796875" bestFit="1" customWidth="1"/>
  </cols>
  <sheetData>
    <row r="2" spans="1:43" x14ac:dyDescent="0.35">
      <c r="B2" t="s">
        <v>0</v>
      </c>
      <c r="C2" t="s">
        <v>0</v>
      </c>
      <c r="D2" s="1" t="s">
        <v>1</v>
      </c>
      <c r="E2" s="1" t="s">
        <v>1</v>
      </c>
      <c r="F2" s="1" t="s">
        <v>2</v>
      </c>
      <c r="G2" s="1" t="s">
        <v>2</v>
      </c>
      <c r="H2" s="1" t="s">
        <v>2</v>
      </c>
      <c r="I2" s="1" t="s">
        <v>3</v>
      </c>
      <c r="J2" s="1" t="s">
        <v>3</v>
      </c>
      <c r="K2" s="1" t="s">
        <v>3</v>
      </c>
      <c r="L2" s="1" t="s">
        <v>3</v>
      </c>
      <c r="M2" s="1" t="s">
        <v>4</v>
      </c>
      <c r="N2" s="1" t="s">
        <v>4</v>
      </c>
      <c r="O2" s="1" t="s">
        <v>5</v>
      </c>
      <c r="P2" s="1" t="s">
        <v>5</v>
      </c>
      <c r="Q2" s="1" t="s">
        <v>6</v>
      </c>
      <c r="R2" s="1" t="s">
        <v>7</v>
      </c>
      <c r="S2" s="1" t="s">
        <v>7</v>
      </c>
      <c r="T2" s="1" t="s">
        <v>7</v>
      </c>
      <c r="U2" s="1" t="s">
        <v>8</v>
      </c>
      <c r="V2" s="1" t="s">
        <v>8</v>
      </c>
      <c r="W2" s="1" t="s">
        <v>9</v>
      </c>
      <c r="X2" s="1"/>
      <c r="Y2" s="1" t="s">
        <v>9</v>
      </c>
      <c r="Z2" s="1"/>
      <c r="AA2" s="1" t="s">
        <v>9</v>
      </c>
      <c r="AJ2" s="1"/>
      <c r="AK2" s="1"/>
      <c r="AL2" s="1"/>
      <c r="AM2" s="1"/>
      <c r="AN2" s="1"/>
      <c r="AO2" s="1"/>
      <c r="AP2" s="1"/>
      <c r="AQ2" s="1"/>
    </row>
    <row r="3" spans="1:43" s="3" customFormat="1" x14ac:dyDescent="0.35">
      <c r="A3" s="3" t="s">
        <v>10</v>
      </c>
      <c r="B3" s="4" t="s">
        <v>11</v>
      </c>
      <c r="C3" s="4" t="s">
        <v>11</v>
      </c>
      <c r="D3" s="5" t="s">
        <v>11</v>
      </c>
      <c r="E3" s="4" t="s">
        <v>11</v>
      </c>
      <c r="F3" s="5" t="s">
        <v>12</v>
      </c>
      <c r="G3" s="5" t="s">
        <v>12</v>
      </c>
      <c r="H3" s="5" t="s">
        <v>12</v>
      </c>
      <c r="I3" s="5" t="s">
        <v>11</v>
      </c>
      <c r="J3" s="5" t="s">
        <v>11</v>
      </c>
      <c r="K3" s="5" t="s">
        <v>11</v>
      </c>
      <c r="L3" s="5" t="s">
        <v>11</v>
      </c>
      <c r="M3" s="5" t="s">
        <v>12</v>
      </c>
      <c r="N3" s="5" t="s">
        <v>12</v>
      </c>
      <c r="O3" s="5" t="s">
        <v>13</v>
      </c>
      <c r="P3" s="5" t="s">
        <v>13</v>
      </c>
      <c r="Q3" s="5" t="s">
        <v>13</v>
      </c>
      <c r="R3" s="5" t="s">
        <v>11</v>
      </c>
      <c r="S3" s="5" t="s">
        <v>11</v>
      </c>
      <c r="T3" s="3" t="s">
        <v>11</v>
      </c>
      <c r="U3" s="5" t="s">
        <v>12</v>
      </c>
      <c r="V3" s="3" t="s">
        <v>12</v>
      </c>
      <c r="W3" s="5" t="s">
        <v>11</v>
      </c>
      <c r="Y3" s="3" t="s">
        <v>11</v>
      </c>
      <c r="AA3" s="3" t="s">
        <v>11</v>
      </c>
      <c r="AB3" s="6"/>
    </row>
    <row r="4" spans="1:43" ht="26.5" customHeight="1" x14ac:dyDescent="0.35">
      <c r="B4" t="s">
        <v>14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15</v>
      </c>
      <c r="I4" t="s">
        <v>14</v>
      </c>
      <c r="J4" t="s">
        <v>14</v>
      </c>
      <c r="K4" t="s">
        <v>15</v>
      </c>
      <c r="L4" t="s">
        <v>15</v>
      </c>
      <c r="M4" t="s">
        <v>14</v>
      </c>
      <c r="N4" s="7" t="s">
        <v>15</v>
      </c>
      <c r="O4" s="7" t="s">
        <v>14</v>
      </c>
      <c r="P4" s="7" t="s">
        <v>14</v>
      </c>
      <c r="Q4" s="7" t="s">
        <v>14</v>
      </c>
      <c r="R4" s="7" t="s">
        <v>14</v>
      </c>
      <c r="S4" s="7" t="s">
        <v>14</v>
      </c>
      <c r="T4" s="7" t="s">
        <v>14</v>
      </c>
      <c r="U4" s="7" t="s">
        <v>14</v>
      </c>
      <c r="V4" s="7" t="s">
        <v>15</v>
      </c>
      <c r="W4" s="7" t="s">
        <v>14</v>
      </c>
      <c r="X4" s="7"/>
      <c r="Y4" s="7" t="s">
        <v>14</v>
      </c>
      <c r="Z4" s="7"/>
      <c r="AA4" s="7" t="s">
        <v>14</v>
      </c>
      <c r="AE4" s="8"/>
      <c r="AF4" s="9"/>
    </row>
    <row r="5" spans="1:43" ht="29" x14ac:dyDescent="0.35">
      <c r="A5" s="10" t="s">
        <v>16</v>
      </c>
      <c r="B5" s="11" t="s">
        <v>17</v>
      </c>
      <c r="C5" s="11" t="s">
        <v>18</v>
      </c>
      <c r="D5" s="11" t="s">
        <v>17</v>
      </c>
      <c r="E5" s="11" t="s">
        <v>18</v>
      </c>
      <c r="F5" s="11" t="s">
        <v>19</v>
      </c>
      <c r="G5" s="11" t="s">
        <v>17</v>
      </c>
      <c r="H5" s="11" t="s">
        <v>18</v>
      </c>
      <c r="I5" s="11" t="s">
        <v>19</v>
      </c>
      <c r="J5" s="11" t="s">
        <v>17</v>
      </c>
      <c r="K5" s="11" t="s">
        <v>18</v>
      </c>
      <c r="L5" s="11" t="s">
        <v>20</v>
      </c>
      <c r="M5" s="11" t="s">
        <v>17</v>
      </c>
      <c r="N5" s="11" t="s">
        <v>18</v>
      </c>
      <c r="O5" s="11" t="s">
        <v>21</v>
      </c>
      <c r="P5" s="11" t="s">
        <v>22</v>
      </c>
      <c r="Q5" s="12" t="s">
        <v>23</v>
      </c>
      <c r="R5" s="11" t="s">
        <v>17</v>
      </c>
      <c r="S5" s="11" t="s">
        <v>18</v>
      </c>
      <c r="T5" s="11" t="s">
        <v>19</v>
      </c>
      <c r="U5" s="11" t="s">
        <v>24</v>
      </c>
      <c r="V5" s="11" t="s">
        <v>25</v>
      </c>
      <c r="W5" s="11" t="s">
        <v>17</v>
      </c>
      <c r="X5" s="12" t="s">
        <v>26</v>
      </c>
      <c r="Y5" s="12" t="s">
        <v>18</v>
      </c>
      <c r="Z5" s="12" t="s">
        <v>27</v>
      </c>
      <c r="AA5" s="12" t="s">
        <v>19</v>
      </c>
      <c r="AB5" s="6" t="s">
        <v>28</v>
      </c>
    </row>
    <row r="6" spans="1:43" x14ac:dyDescent="0.35">
      <c r="A6" s="13" t="s">
        <v>29</v>
      </c>
      <c r="F6">
        <v>1</v>
      </c>
      <c r="AB6" s="6">
        <f>SUM(B6:AA6)</f>
        <v>1</v>
      </c>
    </row>
    <row r="7" spans="1:43" x14ac:dyDescent="0.35">
      <c r="A7" s="13" t="s">
        <v>30</v>
      </c>
      <c r="I7">
        <v>1</v>
      </c>
      <c r="AA7">
        <v>1</v>
      </c>
      <c r="AB7" s="6">
        <f t="shared" ref="AB7:AB27" si="0">SUM(B7:AA7)</f>
        <v>2</v>
      </c>
    </row>
    <row r="8" spans="1:43" x14ac:dyDescent="0.35">
      <c r="A8" s="13" t="s">
        <v>31</v>
      </c>
      <c r="C8">
        <v>1</v>
      </c>
      <c r="AB8" s="6">
        <f t="shared" si="0"/>
        <v>1</v>
      </c>
    </row>
    <row r="9" spans="1:43" x14ac:dyDescent="0.35">
      <c r="A9" s="13" t="s">
        <v>32</v>
      </c>
      <c r="B9">
        <v>2</v>
      </c>
      <c r="D9">
        <v>3</v>
      </c>
      <c r="G9">
        <v>2</v>
      </c>
      <c r="J9">
        <v>2</v>
      </c>
      <c r="U9">
        <v>2.5</v>
      </c>
      <c r="W9">
        <f>3+2.5</f>
        <v>5.5</v>
      </c>
      <c r="X9">
        <v>3</v>
      </c>
      <c r="AB9" s="6">
        <f t="shared" si="0"/>
        <v>20</v>
      </c>
    </row>
    <row r="10" spans="1:43" x14ac:dyDescent="0.35">
      <c r="A10" s="13" t="s">
        <v>33</v>
      </c>
      <c r="T10">
        <v>1</v>
      </c>
      <c r="AB10" s="6">
        <f t="shared" si="0"/>
        <v>1</v>
      </c>
    </row>
    <row r="11" spans="1:43" x14ac:dyDescent="0.35">
      <c r="A11" s="13" t="s">
        <v>34</v>
      </c>
      <c r="T11">
        <v>1</v>
      </c>
      <c r="AA11">
        <v>1</v>
      </c>
      <c r="AB11" s="6">
        <f t="shared" si="0"/>
        <v>2</v>
      </c>
    </row>
    <row r="12" spans="1:43" x14ac:dyDescent="0.35">
      <c r="A12" s="13" t="s">
        <v>35</v>
      </c>
      <c r="B12">
        <v>1</v>
      </c>
      <c r="D12">
        <v>4.5</v>
      </c>
      <c r="M12">
        <v>2</v>
      </c>
      <c r="O12">
        <v>1</v>
      </c>
      <c r="Q12">
        <v>8.5</v>
      </c>
      <c r="X12">
        <v>2</v>
      </c>
      <c r="AB12" s="6">
        <f t="shared" si="0"/>
        <v>19</v>
      </c>
    </row>
    <row r="13" spans="1:43" x14ac:dyDescent="0.35">
      <c r="A13" s="13" t="s">
        <v>36</v>
      </c>
      <c r="AA13">
        <v>1</v>
      </c>
      <c r="AB13" s="6">
        <f t="shared" si="0"/>
        <v>1</v>
      </c>
    </row>
    <row r="14" spans="1:43" x14ac:dyDescent="0.35">
      <c r="A14" s="13" t="s">
        <v>37</v>
      </c>
      <c r="B14">
        <v>2</v>
      </c>
      <c r="G14">
        <v>3</v>
      </c>
      <c r="AB14" s="6">
        <f t="shared" si="0"/>
        <v>5</v>
      </c>
    </row>
    <row r="15" spans="1:43" x14ac:dyDescent="0.35">
      <c r="A15" s="13" t="s">
        <v>38</v>
      </c>
      <c r="I15">
        <v>1</v>
      </c>
      <c r="J15">
        <v>1.5</v>
      </c>
      <c r="M15">
        <v>2</v>
      </c>
      <c r="O15">
        <v>1</v>
      </c>
      <c r="S15">
        <v>2.5</v>
      </c>
      <c r="Y15">
        <v>2.5</v>
      </c>
      <c r="AB15" s="6">
        <f t="shared" si="0"/>
        <v>10.5</v>
      </c>
    </row>
    <row r="16" spans="1:43" x14ac:dyDescent="0.35">
      <c r="A16" s="13" t="s">
        <v>39</v>
      </c>
      <c r="C16">
        <v>1</v>
      </c>
      <c r="R16">
        <v>2.5</v>
      </c>
      <c r="AB16" s="6">
        <f t="shared" si="0"/>
        <v>3.5</v>
      </c>
    </row>
    <row r="17" spans="1:32" x14ac:dyDescent="0.35">
      <c r="A17" s="13" t="s">
        <v>40</v>
      </c>
      <c r="I17">
        <v>1</v>
      </c>
      <c r="T17">
        <f>1+1</f>
        <v>2</v>
      </c>
      <c r="AB17" s="6">
        <f t="shared" si="0"/>
        <v>3</v>
      </c>
    </row>
    <row r="18" spans="1:32" x14ac:dyDescent="0.35">
      <c r="A18" s="13" t="s">
        <v>41</v>
      </c>
      <c r="C18">
        <v>1</v>
      </c>
      <c r="K18">
        <v>4</v>
      </c>
      <c r="Q18">
        <v>8.5</v>
      </c>
      <c r="AB18" s="6">
        <f t="shared" si="0"/>
        <v>13.5</v>
      </c>
    </row>
    <row r="19" spans="1:32" x14ac:dyDescent="0.35">
      <c r="A19" s="13" t="s">
        <v>42</v>
      </c>
      <c r="I19">
        <v>1</v>
      </c>
      <c r="AB19" s="6">
        <f t="shared" si="0"/>
        <v>1</v>
      </c>
    </row>
    <row r="20" spans="1:32" x14ac:dyDescent="0.35">
      <c r="A20" s="13" t="s">
        <v>43</v>
      </c>
      <c r="T20">
        <v>1</v>
      </c>
      <c r="AB20" s="6">
        <f t="shared" si="0"/>
        <v>1</v>
      </c>
    </row>
    <row r="21" spans="1:32" x14ac:dyDescent="0.35">
      <c r="A21" s="13" t="s">
        <v>44</v>
      </c>
      <c r="C21">
        <v>1</v>
      </c>
      <c r="J21">
        <v>1.5</v>
      </c>
      <c r="AB21" s="6">
        <f t="shared" si="0"/>
        <v>2.5</v>
      </c>
    </row>
    <row r="22" spans="1:32" x14ac:dyDescent="0.35">
      <c r="A22" s="13" t="s">
        <v>45</v>
      </c>
      <c r="B22">
        <v>3</v>
      </c>
      <c r="P22">
        <v>1</v>
      </c>
      <c r="AB22" s="6">
        <f t="shared" si="0"/>
        <v>4</v>
      </c>
    </row>
    <row r="23" spans="1:32" x14ac:dyDescent="0.35">
      <c r="A23" s="13" t="s">
        <v>46</v>
      </c>
      <c r="R23">
        <v>3</v>
      </c>
      <c r="T23">
        <v>1</v>
      </c>
      <c r="X23">
        <v>1</v>
      </c>
      <c r="AB23" s="6">
        <f t="shared" si="0"/>
        <v>5</v>
      </c>
    </row>
    <row r="24" spans="1:32" x14ac:dyDescent="0.35">
      <c r="A24" s="13" t="s">
        <v>47</v>
      </c>
      <c r="Z24">
        <v>2</v>
      </c>
      <c r="AB24" s="6">
        <f t="shared" si="0"/>
        <v>2</v>
      </c>
    </row>
    <row r="25" spans="1:32" x14ac:dyDescent="0.35">
      <c r="A25" s="13" t="s">
        <v>48</v>
      </c>
      <c r="B25">
        <v>1</v>
      </c>
      <c r="C25">
        <v>1</v>
      </c>
      <c r="E25">
        <v>2.5</v>
      </c>
      <c r="J25">
        <v>3</v>
      </c>
      <c r="M25">
        <v>3</v>
      </c>
      <c r="Q25">
        <v>8.5</v>
      </c>
      <c r="S25">
        <v>3</v>
      </c>
      <c r="U25">
        <v>1.5</v>
      </c>
      <c r="Y25">
        <v>3</v>
      </c>
      <c r="Z25">
        <v>3</v>
      </c>
      <c r="AB25" s="6">
        <f t="shared" si="0"/>
        <v>29.5</v>
      </c>
    </row>
    <row r="26" spans="1:32" x14ac:dyDescent="0.35">
      <c r="A26" s="13" t="s">
        <v>49</v>
      </c>
      <c r="B26">
        <v>1</v>
      </c>
      <c r="C26">
        <v>1</v>
      </c>
      <c r="E26">
        <v>3</v>
      </c>
      <c r="H26">
        <v>3.5</v>
      </c>
      <c r="L26">
        <v>5.5</v>
      </c>
      <c r="N26">
        <v>4</v>
      </c>
      <c r="U26">
        <v>3</v>
      </c>
      <c r="V26">
        <v>5</v>
      </c>
      <c r="AB26" s="6">
        <f t="shared" si="0"/>
        <v>26</v>
      </c>
    </row>
    <row r="27" spans="1:32" x14ac:dyDescent="0.35">
      <c r="A27" s="13" t="s">
        <v>50</v>
      </c>
      <c r="AA27">
        <v>1</v>
      </c>
      <c r="AB27" s="6">
        <f t="shared" si="0"/>
        <v>1</v>
      </c>
    </row>
    <row r="28" spans="1:32" x14ac:dyDescent="0.35">
      <c r="AE28" s="8"/>
      <c r="AF2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FE2F-874D-4689-A028-94FAA3913F63}">
  <dimension ref="A1:Z28"/>
  <sheetViews>
    <sheetView topLeftCell="K1" workbookViewId="0">
      <selection activeCell="E2" sqref="E2"/>
    </sheetView>
  </sheetViews>
  <sheetFormatPr defaultRowHeight="14.5" x14ac:dyDescent="0.35"/>
  <cols>
    <col min="1" max="1" width="16.1796875" bestFit="1" customWidth="1"/>
    <col min="2" max="2" width="9.81640625" customWidth="1"/>
    <col min="7" max="12" width="12" customWidth="1"/>
    <col min="19" max="19" width="16.26953125" customWidth="1"/>
    <col min="21" max="25" width="10.453125" customWidth="1"/>
  </cols>
  <sheetData>
    <row r="1" spans="1:26" x14ac:dyDescent="0.35">
      <c r="B1" t="s">
        <v>51</v>
      </c>
      <c r="C1" t="s">
        <v>52</v>
      </c>
      <c r="D1" s="1" t="s">
        <v>52</v>
      </c>
      <c r="E1" s="1" t="s">
        <v>53</v>
      </c>
      <c r="F1" s="1" t="s">
        <v>53</v>
      </c>
      <c r="G1" s="1" t="s">
        <v>54</v>
      </c>
      <c r="H1" s="1" t="s">
        <v>54</v>
      </c>
      <c r="I1" s="1" t="s">
        <v>5</v>
      </c>
      <c r="J1" s="1" t="s">
        <v>5</v>
      </c>
      <c r="K1" s="1"/>
      <c r="L1" s="1"/>
      <c r="M1" s="1" t="s">
        <v>55</v>
      </c>
      <c r="N1" s="1" t="s">
        <v>56</v>
      </c>
      <c r="O1" s="1" t="s">
        <v>56</v>
      </c>
      <c r="P1" s="1" t="s">
        <v>57</v>
      </c>
      <c r="Q1" s="1" t="s">
        <v>57</v>
      </c>
      <c r="R1" s="1" t="s">
        <v>7</v>
      </c>
      <c r="S1" s="1"/>
      <c r="T1" s="1" t="s">
        <v>58</v>
      </c>
      <c r="U1" s="1" t="s">
        <v>58</v>
      </c>
      <c r="V1" s="1" t="s">
        <v>59</v>
      </c>
      <c r="W1" s="1"/>
      <c r="X1" s="1" t="s">
        <v>59</v>
      </c>
      <c r="Y1" s="1"/>
      <c r="Z1" s="2"/>
    </row>
    <row r="2" spans="1:26" s="3" customFormat="1" x14ac:dyDescent="0.35">
      <c r="A2" s="14" t="s">
        <v>60</v>
      </c>
      <c r="B2" s="4" t="s">
        <v>11</v>
      </c>
      <c r="C2" s="4" t="s">
        <v>61</v>
      </c>
      <c r="D2" s="5" t="s">
        <v>61</v>
      </c>
      <c r="E2" s="5" t="s">
        <v>12</v>
      </c>
      <c r="F2" s="5" t="s">
        <v>12</v>
      </c>
      <c r="G2" s="5" t="s">
        <v>13</v>
      </c>
      <c r="H2" s="5" t="s">
        <v>13</v>
      </c>
      <c r="I2" s="5" t="s">
        <v>13</v>
      </c>
      <c r="J2" s="5" t="s">
        <v>13</v>
      </c>
      <c r="K2" s="5" t="s">
        <v>62</v>
      </c>
      <c r="L2" s="5" t="s">
        <v>63</v>
      </c>
      <c r="M2" s="5" t="s">
        <v>64</v>
      </c>
      <c r="N2" s="5" t="s">
        <v>11</v>
      </c>
      <c r="O2" s="5" t="s">
        <v>11</v>
      </c>
      <c r="P2" s="5" t="s">
        <v>11</v>
      </c>
      <c r="Q2" s="5" t="s">
        <v>11</v>
      </c>
      <c r="R2" s="3" t="s">
        <v>65</v>
      </c>
      <c r="S2" s="5"/>
      <c r="T2" s="3" t="s">
        <v>12</v>
      </c>
      <c r="U2" s="3" t="s">
        <v>12</v>
      </c>
      <c r="V2" s="3" t="s">
        <v>11</v>
      </c>
      <c r="X2" s="3" t="s">
        <v>11</v>
      </c>
      <c r="Z2" s="6"/>
    </row>
    <row r="3" spans="1:26" x14ac:dyDescent="0.35">
      <c r="A3" s="13"/>
      <c r="B3" t="s">
        <v>14</v>
      </c>
      <c r="C3" s="15" t="s">
        <v>14</v>
      </c>
      <c r="D3" t="s">
        <v>14</v>
      </c>
      <c r="E3" t="s">
        <v>14</v>
      </c>
      <c r="F3" t="s">
        <v>14</v>
      </c>
      <c r="G3" t="s">
        <v>66</v>
      </c>
      <c r="H3" t="s">
        <v>67</v>
      </c>
      <c r="I3" t="s">
        <v>66</v>
      </c>
      <c r="J3" t="s">
        <v>68</v>
      </c>
      <c r="K3" t="s">
        <v>69</v>
      </c>
      <c r="L3" t="s">
        <v>69</v>
      </c>
      <c r="M3" t="s">
        <v>70</v>
      </c>
      <c r="N3" t="s">
        <v>14</v>
      </c>
      <c r="O3" t="s">
        <v>14</v>
      </c>
      <c r="P3" t="s">
        <v>14</v>
      </c>
      <c r="Q3" t="s">
        <v>14</v>
      </c>
      <c r="R3" t="s">
        <v>15</v>
      </c>
      <c r="T3" s="1" t="s">
        <v>14</v>
      </c>
      <c r="U3" s="7" t="s">
        <v>14</v>
      </c>
      <c r="V3" s="7" t="s">
        <v>14</v>
      </c>
      <c r="W3" s="7"/>
      <c r="X3" s="7" t="s">
        <v>14</v>
      </c>
      <c r="Y3" s="7"/>
      <c r="Z3" s="2"/>
    </row>
    <row r="4" spans="1:26" ht="43.5" x14ac:dyDescent="0.35">
      <c r="A4" s="10" t="s">
        <v>71</v>
      </c>
      <c r="B4" s="16" t="s">
        <v>72</v>
      </c>
      <c r="C4" s="17" t="s">
        <v>73</v>
      </c>
      <c r="D4" s="11" t="s">
        <v>74</v>
      </c>
      <c r="E4" s="11" t="s">
        <v>73</v>
      </c>
      <c r="F4" s="11" t="s">
        <v>74</v>
      </c>
      <c r="G4" s="12" t="s">
        <v>75</v>
      </c>
      <c r="H4" s="12" t="s">
        <v>75</v>
      </c>
      <c r="I4" s="12" t="s">
        <v>76</v>
      </c>
      <c r="J4" s="12" t="s">
        <v>77</v>
      </c>
      <c r="K4" s="12"/>
      <c r="L4" s="12"/>
      <c r="M4" s="11" t="s">
        <v>78</v>
      </c>
      <c r="N4" s="11" t="s">
        <v>73</v>
      </c>
      <c r="O4" s="11" t="s">
        <v>74</v>
      </c>
      <c r="P4" s="11" t="s">
        <v>73</v>
      </c>
      <c r="Q4" s="11" t="s">
        <v>74</v>
      </c>
      <c r="R4" s="11" t="s">
        <v>74</v>
      </c>
      <c r="S4" s="12" t="s">
        <v>79</v>
      </c>
      <c r="T4" s="11" t="s">
        <v>73</v>
      </c>
      <c r="U4" s="11" t="s">
        <v>74</v>
      </c>
      <c r="V4" s="11" t="s">
        <v>73</v>
      </c>
      <c r="W4" s="12" t="s">
        <v>80</v>
      </c>
      <c r="X4" s="11" t="s">
        <v>74</v>
      </c>
      <c r="Y4" s="12" t="s">
        <v>81</v>
      </c>
      <c r="Z4" s="18" t="s">
        <v>82</v>
      </c>
    </row>
    <row r="5" spans="1:26" x14ac:dyDescent="0.35">
      <c r="A5" s="13" t="s">
        <v>29</v>
      </c>
      <c r="Z5" s="6">
        <f>SUM(B5:Y5)</f>
        <v>0</v>
      </c>
    </row>
    <row r="6" spans="1:26" x14ac:dyDescent="0.35">
      <c r="A6" s="13" t="s">
        <v>83</v>
      </c>
      <c r="B6">
        <v>2.5</v>
      </c>
      <c r="Z6" s="6">
        <f t="shared" ref="Z6:Z28" si="0">SUM(B6:Y6)</f>
        <v>2.5</v>
      </c>
    </row>
    <row r="7" spans="1:26" x14ac:dyDescent="0.35">
      <c r="A7" s="13" t="s">
        <v>30</v>
      </c>
      <c r="P7">
        <v>2</v>
      </c>
      <c r="Z7" s="6">
        <f t="shared" si="0"/>
        <v>2</v>
      </c>
    </row>
    <row r="8" spans="1:26" x14ac:dyDescent="0.35">
      <c r="A8" s="13" t="s">
        <v>84</v>
      </c>
      <c r="M8">
        <v>12.5</v>
      </c>
      <c r="Z8" s="6">
        <f t="shared" si="0"/>
        <v>12.5</v>
      </c>
    </row>
    <row r="9" spans="1:26" x14ac:dyDescent="0.35">
      <c r="A9" s="13" t="s">
        <v>31</v>
      </c>
      <c r="B9">
        <v>3</v>
      </c>
      <c r="Z9" s="6">
        <f t="shared" si="0"/>
        <v>3</v>
      </c>
    </row>
    <row r="10" spans="1:26" x14ac:dyDescent="0.35">
      <c r="A10" s="13" t="s">
        <v>32</v>
      </c>
      <c r="B10">
        <f>3.5+2.5</f>
        <v>6</v>
      </c>
      <c r="D10">
        <v>4</v>
      </c>
      <c r="F10">
        <v>4</v>
      </c>
      <c r="G10">
        <v>6.5</v>
      </c>
      <c r="I10">
        <v>11</v>
      </c>
      <c r="K10">
        <v>1</v>
      </c>
      <c r="N10">
        <v>1.5</v>
      </c>
      <c r="O10">
        <v>4</v>
      </c>
      <c r="Q10">
        <f>4+3</f>
        <v>7</v>
      </c>
      <c r="R10">
        <v>6.5</v>
      </c>
      <c r="S10">
        <v>2</v>
      </c>
      <c r="U10">
        <v>3.5</v>
      </c>
      <c r="X10">
        <f>4+3.5</f>
        <v>7.5</v>
      </c>
      <c r="Y10">
        <v>3</v>
      </c>
      <c r="Z10" s="6">
        <f t="shared" si="0"/>
        <v>67.5</v>
      </c>
    </row>
    <row r="11" spans="1:26" x14ac:dyDescent="0.35">
      <c r="A11" s="13" t="s">
        <v>33</v>
      </c>
      <c r="V11">
        <v>1.5</v>
      </c>
      <c r="W11">
        <v>2</v>
      </c>
      <c r="Z11" s="6">
        <f t="shared" si="0"/>
        <v>3.5</v>
      </c>
    </row>
    <row r="12" spans="1:26" x14ac:dyDescent="0.35">
      <c r="A12" s="13" t="s">
        <v>85</v>
      </c>
      <c r="B12">
        <v>4</v>
      </c>
      <c r="D12">
        <v>2.5</v>
      </c>
      <c r="F12">
        <v>3</v>
      </c>
      <c r="H12">
        <v>6.5</v>
      </c>
      <c r="J12">
        <v>13.5</v>
      </c>
      <c r="L12">
        <v>2</v>
      </c>
      <c r="Z12" s="6">
        <f t="shared" si="0"/>
        <v>31.5</v>
      </c>
    </row>
    <row r="13" spans="1:26" x14ac:dyDescent="0.35">
      <c r="A13" s="13" t="s">
        <v>35</v>
      </c>
      <c r="N13">
        <v>1.5</v>
      </c>
      <c r="P13">
        <v>3</v>
      </c>
      <c r="V13">
        <v>3</v>
      </c>
      <c r="W13">
        <v>3</v>
      </c>
      <c r="Z13" s="6">
        <f t="shared" si="0"/>
        <v>10.5</v>
      </c>
    </row>
    <row r="14" spans="1:26" x14ac:dyDescent="0.35">
      <c r="A14" s="13" t="s">
        <v>37</v>
      </c>
      <c r="N14">
        <v>3</v>
      </c>
      <c r="T14">
        <v>1.5</v>
      </c>
      <c r="V14">
        <v>1.5</v>
      </c>
      <c r="W14">
        <v>1</v>
      </c>
      <c r="Z14" s="6">
        <f t="shared" si="0"/>
        <v>7</v>
      </c>
    </row>
    <row r="15" spans="1:26" x14ac:dyDescent="0.35">
      <c r="A15" s="13" t="s">
        <v>86</v>
      </c>
      <c r="C15">
        <v>1.5</v>
      </c>
      <c r="D15">
        <v>3.5</v>
      </c>
      <c r="Z15" s="6">
        <f t="shared" si="0"/>
        <v>5</v>
      </c>
    </row>
    <row r="16" spans="1:26" x14ac:dyDescent="0.35">
      <c r="A16" s="13" t="s">
        <v>38</v>
      </c>
      <c r="P16">
        <v>1.5</v>
      </c>
      <c r="Z16" s="6">
        <f t="shared" si="0"/>
        <v>1.5</v>
      </c>
    </row>
    <row r="17" spans="1:26" x14ac:dyDescent="0.35">
      <c r="A17" s="13" t="s">
        <v>39</v>
      </c>
      <c r="Z17" s="6">
        <f t="shared" si="0"/>
        <v>0</v>
      </c>
    </row>
    <row r="18" spans="1:26" x14ac:dyDescent="0.35">
      <c r="A18" s="13" t="s">
        <v>87</v>
      </c>
      <c r="Y18">
        <v>1</v>
      </c>
      <c r="Z18" s="6">
        <f t="shared" si="0"/>
        <v>1</v>
      </c>
    </row>
    <row r="19" spans="1:26" x14ac:dyDescent="0.35">
      <c r="A19" s="13" t="s">
        <v>40</v>
      </c>
      <c r="T19">
        <v>3</v>
      </c>
      <c r="Z19" s="6">
        <f t="shared" si="0"/>
        <v>3</v>
      </c>
    </row>
    <row r="20" spans="1:26" x14ac:dyDescent="0.35">
      <c r="A20" s="13" t="s">
        <v>88</v>
      </c>
      <c r="Z20" s="6">
        <f t="shared" si="0"/>
        <v>0</v>
      </c>
    </row>
    <row r="21" spans="1:26" x14ac:dyDescent="0.35">
      <c r="A21" s="13" t="s">
        <v>41</v>
      </c>
      <c r="Z21" s="6">
        <f t="shared" si="0"/>
        <v>0</v>
      </c>
    </row>
    <row r="22" spans="1:26" x14ac:dyDescent="0.35">
      <c r="A22" s="13" t="s">
        <v>43</v>
      </c>
      <c r="T22">
        <v>2.5</v>
      </c>
      <c r="Z22" s="6">
        <f t="shared" si="0"/>
        <v>2.5</v>
      </c>
    </row>
    <row r="23" spans="1:26" x14ac:dyDescent="0.35">
      <c r="A23" s="13" t="s">
        <v>45</v>
      </c>
      <c r="O23">
        <v>3.5</v>
      </c>
      <c r="Z23" s="6">
        <f t="shared" si="0"/>
        <v>3.5</v>
      </c>
    </row>
    <row r="24" spans="1:26" x14ac:dyDescent="0.35">
      <c r="A24" s="13" t="s">
        <v>46</v>
      </c>
      <c r="E24">
        <f>2.5+1.5</f>
        <v>4</v>
      </c>
      <c r="N24">
        <v>1.5</v>
      </c>
      <c r="Z24" s="6">
        <f t="shared" si="0"/>
        <v>5.5</v>
      </c>
    </row>
    <row r="25" spans="1:26" x14ac:dyDescent="0.35">
      <c r="A25" s="13" t="s">
        <v>47</v>
      </c>
      <c r="B25">
        <v>2.5</v>
      </c>
      <c r="P25">
        <v>1.5</v>
      </c>
      <c r="Z25" s="6">
        <f t="shared" si="0"/>
        <v>4</v>
      </c>
    </row>
    <row r="26" spans="1:26" x14ac:dyDescent="0.35">
      <c r="A26" s="13" t="s">
        <v>48</v>
      </c>
      <c r="B26">
        <v>2.5</v>
      </c>
      <c r="C26">
        <v>2.5</v>
      </c>
      <c r="G26">
        <v>5.5</v>
      </c>
      <c r="N26">
        <v>3</v>
      </c>
      <c r="V26">
        <v>3</v>
      </c>
      <c r="Y26">
        <v>2</v>
      </c>
      <c r="Z26" s="6">
        <f t="shared" si="0"/>
        <v>18.5</v>
      </c>
    </row>
    <row r="27" spans="1:26" x14ac:dyDescent="0.35">
      <c r="A27" s="13" t="s">
        <v>49</v>
      </c>
      <c r="D27">
        <v>3</v>
      </c>
      <c r="F27">
        <v>2.5</v>
      </c>
      <c r="Z27" s="6">
        <f t="shared" si="0"/>
        <v>5.5</v>
      </c>
    </row>
    <row r="28" spans="1:26" x14ac:dyDescent="0.35">
      <c r="Z28" s="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esteet</vt:lpstr>
      <vt:lpstr>koulu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Niiranen</dc:creator>
  <cp:lastModifiedBy>Katja Niiranen</cp:lastModifiedBy>
  <dcterms:created xsi:type="dcterms:W3CDTF">2024-11-24T13:21:26Z</dcterms:created>
  <dcterms:modified xsi:type="dcterms:W3CDTF">2024-11-24T13:27:00Z</dcterms:modified>
</cp:coreProperties>
</file>